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3"/>
  <workbookPr/>
  <mc:AlternateContent xmlns:mc="http://schemas.openxmlformats.org/markup-compatibility/2006">
    <mc:Choice Requires="x15">
      <x15ac:absPath xmlns:x15ac="http://schemas.microsoft.com/office/spreadsheetml/2010/11/ac" url="C:\Users\jessicarivera\Desktop\"/>
    </mc:Choice>
  </mc:AlternateContent>
  <xr:revisionPtr revIDLastSave="0" documentId="11_201BB50059B4D463A70A8CC831B56383D8EBCE4A" xr6:coauthVersionLast="47" xr6:coauthVersionMax="47" xr10:uidLastSave="{00000000-0000-0000-0000-000000000000}"/>
  <bookViews>
    <workbookView xWindow="0" yWindow="0" windowWidth="21600" windowHeight="9600" xr2:uid="{00000000-000D-0000-FFFF-FFFF00000000}"/>
  </bookViews>
  <sheets>
    <sheet name="Sheet1" sheetId="1" r:id="rId1"/>
  </sheets>
  <calcPr calcId="162913" calcCompleted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" i="1" l="1"/>
  <c r="C16" i="1" s="1"/>
  <c r="C10" i="1" l="1"/>
  <c r="D18" i="1"/>
</calcChain>
</file>

<file path=xl/sharedStrings.xml><?xml version="1.0" encoding="utf-8"?>
<sst xmlns="http://schemas.openxmlformats.org/spreadsheetml/2006/main" count="22" uniqueCount="22">
  <si>
    <t>Debt Service Coverage Worksheet</t>
  </si>
  <si>
    <t>BORROWER/LOAN INFORMATION</t>
  </si>
  <si>
    <t>COMPLETE ALL SHADED FIELDS</t>
  </si>
  <si>
    <t>Borrower Name</t>
  </si>
  <si>
    <t>Loan Number</t>
  </si>
  <si>
    <t>Loan Type</t>
  </si>
  <si>
    <t>Property Type</t>
  </si>
  <si>
    <t>Transaction Type</t>
  </si>
  <si>
    <t>Loan Amount</t>
  </si>
  <si>
    <t>Appraised Value (Or lesser Sales Price or Appraised Value for a Purchase)</t>
  </si>
  <si>
    <t>Calculated LTV</t>
  </si>
  <si>
    <t>DSCR CALCULATION</t>
  </si>
  <si>
    <r>
      <t>Total Monthly Qualifying PITIA</t>
    </r>
    <r>
      <rPr>
        <b/>
        <vertAlign val="superscript"/>
        <sz val="11"/>
        <rFont val="Calibri"/>
        <family val="2"/>
        <scheme val="minor"/>
      </rPr>
      <t>1</t>
    </r>
  </si>
  <si>
    <t>Enter lesser of the executed Lease agreement or market rent from 1007</t>
  </si>
  <si>
    <t>DSCR Calculation (Gross Rental Income / PITIA)</t>
  </si>
  <si>
    <t xml:space="preserve">Is the Minimum Debt-Service Coverage Ratio (1.00) Met </t>
  </si>
  <si>
    <t xml:space="preserve">Completed by: </t>
  </si>
  <si>
    <t>Date:</t>
  </si>
  <si>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>The qualifying P&amp;I payment is established per existing product guidelines--user must ensure the correct qualifying payment is utilized for Interest Only (IO) products.</t>
    </r>
  </si>
  <si>
    <t>NOTES:</t>
  </si>
  <si>
    <t>Once completed, document should be printed to PDF and included in the file.</t>
  </si>
  <si>
    <t xml:space="preserve">Reference the Product Matrices &amp; Product Guidelines for qualification and credit requirements.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</si>
</sst>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9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355F"/>
      <name val="Calibri"/>
      <family val="2"/>
      <scheme val="minor"/>
    </font>
    <font>
      <b/>
      <vertAlign val="superscript"/>
      <sz val="11"/>
      <name val="Calibri"/>
      <family val="2"/>
      <scheme val="minor"/>
    </font>
    <font>
      <sz val="11"/>
      <color rgb="FF000000"/>
      <name val="Segoe UI"/>
      <family val="2"/>
    </font>
    <font>
      <b/>
      <vertAlign val="superscript"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2D3034"/>
        <bgColor indexed="64"/>
      </patternFill>
    </fill>
    <fill>
      <patternFill patternType="solid">
        <fgColor rgb="FF646464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theme="0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3" fillId="2" borderId="3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0" fillId="5" borderId="0" xfId="0" applyFill="1"/>
    <xf numFmtId="0" fontId="1" fillId="3" borderId="9" xfId="0" applyFont="1" applyFill="1" applyBorder="1" applyAlignment="1" applyProtection="1">
      <alignment horizontal="center" vertical="center"/>
      <protection hidden="1"/>
    </xf>
    <xf numFmtId="0" fontId="1" fillId="3" borderId="21" xfId="0" applyFont="1" applyFill="1" applyBorder="1" applyAlignment="1" applyProtection="1">
      <alignment horizontal="center" vertical="center"/>
      <protection hidden="1"/>
    </xf>
    <xf numFmtId="0" fontId="1" fillId="3" borderId="12" xfId="0" applyFont="1" applyFill="1" applyBorder="1" applyAlignment="1" applyProtection="1">
      <alignment horizontal="center" vertical="center"/>
      <protection hidden="1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14" fontId="1" fillId="6" borderId="23" xfId="0" applyNumberFormat="1" applyFont="1" applyFill="1" applyBorder="1"/>
    <xf numFmtId="14" fontId="1" fillId="6" borderId="25" xfId="0" applyNumberFormat="1" applyFont="1" applyFill="1" applyBorder="1"/>
    <xf numFmtId="0" fontId="2" fillId="0" borderId="26" xfId="0" applyFont="1" applyBorder="1" applyAlignment="1">
      <alignment horizontal="left" wrapText="1"/>
    </xf>
    <xf numFmtId="0" fontId="0" fillId="0" borderId="26" xfId="0" applyBorder="1" applyAlignment="1">
      <alignment horizontal="left"/>
    </xf>
    <xf numFmtId="0" fontId="2" fillId="0" borderId="26" xfId="0" applyFont="1" applyBorder="1" applyAlignment="1">
      <alignment horizontal="left" vertical="top" wrapText="1"/>
    </xf>
    <xf numFmtId="0" fontId="4" fillId="0" borderId="23" xfId="0" applyFont="1" applyBorder="1"/>
    <xf numFmtId="0" fontId="1" fillId="0" borderId="26" xfId="0" applyFont="1" applyBorder="1"/>
    <xf numFmtId="0" fontId="1" fillId="0" borderId="24" xfId="0" applyFont="1" applyBorder="1"/>
    <xf numFmtId="0" fontId="4" fillId="0" borderId="0" xfId="0" applyFont="1"/>
    <xf numFmtId="0" fontId="1" fillId="0" borderId="0" xfId="0" applyFont="1"/>
    <xf numFmtId="0" fontId="2" fillId="4" borderId="23" xfId="0" applyFont="1" applyFill="1" applyBorder="1" applyAlignment="1" applyProtection="1">
      <alignment horizontal="left"/>
      <protection locked="0"/>
    </xf>
    <xf numFmtId="0" fontId="2" fillId="4" borderId="24" xfId="0" applyFont="1" applyFill="1" applyBorder="1" applyAlignment="1" applyProtection="1">
      <alignment horizontal="left"/>
      <protection locked="0"/>
    </xf>
    <xf numFmtId="0" fontId="2" fillId="0" borderId="23" xfId="0" applyFont="1" applyBorder="1" applyAlignment="1">
      <alignment horizontal="left" wrapText="1"/>
    </xf>
    <xf numFmtId="0" fontId="0" fillId="0" borderId="26" xfId="0" applyBorder="1" applyAlignment="1">
      <alignment horizontal="left"/>
    </xf>
    <xf numFmtId="0" fontId="0" fillId="0" borderId="24" xfId="0" applyBorder="1" applyAlignment="1">
      <alignment horizontal="left"/>
    </xf>
    <xf numFmtId="0" fontId="2" fillId="0" borderId="23" xfId="0" applyFont="1" applyBorder="1" applyAlignment="1" applyProtection="1">
      <alignment horizontal="left" vertical="top" wrapText="1"/>
      <protection locked="0"/>
    </xf>
    <xf numFmtId="0" fontId="2" fillId="0" borderId="26" xfId="0" applyFont="1" applyBorder="1" applyAlignment="1" applyProtection="1">
      <alignment horizontal="left" vertical="top" wrapText="1"/>
      <protection locked="0"/>
    </xf>
    <xf numFmtId="0" fontId="2" fillId="0" borderId="24" xfId="0" applyFont="1" applyBorder="1" applyAlignment="1" applyProtection="1">
      <alignment horizontal="left" vertical="top" wrapText="1"/>
      <protection locked="0"/>
    </xf>
    <xf numFmtId="0" fontId="4" fillId="0" borderId="23" xfId="0" applyFont="1" applyBorder="1" applyAlignment="1">
      <alignment horizontal="left"/>
    </xf>
    <xf numFmtId="0" fontId="4" fillId="0" borderId="26" xfId="0" applyFont="1" applyBorder="1" applyAlignment="1">
      <alignment horizontal="left"/>
    </xf>
    <xf numFmtId="0" fontId="4" fillId="0" borderId="24" xfId="0" applyFont="1" applyBorder="1" applyAlignment="1">
      <alignment horizontal="left"/>
    </xf>
    <xf numFmtId="0" fontId="1" fillId="6" borderId="9" xfId="0" applyFont="1" applyFill="1" applyBorder="1" applyAlignment="1" applyProtection="1">
      <alignment horizontal="left" vertical="top"/>
      <protection hidden="1"/>
    </xf>
    <xf numFmtId="0" fontId="1" fillId="6" borderId="10" xfId="0" applyFont="1" applyFill="1" applyBorder="1" applyAlignment="1" applyProtection="1">
      <alignment horizontal="left" vertical="top"/>
      <protection hidden="1"/>
    </xf>
    <xf numFmtId="2" fontId="1" fillId="6" borderId="11" xfId="0" applyNumberFormat="1" applyFont="1" applyFill="1" applyBorder="1" applyAlignment="1" applyProtection="1">
      <alignment horizontal="center"/>
      <protection hidden="1"/>
    </xf>
    <xf numFmtId="2" fontId="1" fillId="6" borderId="12" xfId="0" applyNumberFormat="1" applyFont="1" applyFill="1" applyBorder="1" applyAlignment="1" applyProtection="1">
      <alignment horizontal="center"/>
      <protection hidden="1"/>
    </xf>
    <xf numFmtId="0" fontId="1" fillId="6" borderId="13" xfId="0" applyFont="1" applyFill="1" applyBorder="1" applyAlignment="1" applyProtection="1">
      <alignment horizontal="left" vertical="center"/>
      <protection hidden="1"/>
    </xf>
    <xf numFmtId="0" fontId="1" fillId="6" borderId="19" xfId="0" applyFont="1" applyFill="1" applyBorder="1" applyAlignment="1" applyProtection="1">
      <alignment horizontal="left" vertical="center"/>
      <protection hidden="1"/>
    </xf>
    <xf numFmtId="0" fontId="1" fillId="6" borderId="11" xfId="0" applyFont="1" applyFill="1" applyBorder="1" applyAlignment="1" applyProtection="1">
      <alignment horizontal="center"/>
      <protection hidden="1"/>
    </xf>
    <xf numFmtId="0" fontId="1" fillId="6" borderId="12" xfId="0" applyFont="1" applyFill="1" applyBorder="1" applyAlignment="1" applyProtection="1">
      <alignment horizontal="center"/>
      <protection hidden="1"/>
    </xf>
    <xf numFmtId="0" fontId="0" fillId="0" borderId="9" xfId="0" applyBorder="1" applyAlignment="1" applyProtection="1">
      <alignment horizontal="center"/>
      <protection hidden="1"/>
    </xf>
    <xf numFmtId="0" fontId="0" fillId="0" borderId="21" xfId="0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5" fillId="0" borderId="13" xfId="0" applyFont="1" applyBorder="1" applyAlignment="1" applyProtection="1">
      <alignment horizontal="center"/>
      <protection hidden="1"/>
    </xf>
    <xf numFmtId="0" fontId="5" fillId="0" borderId="19" xfId="0" applyFont="1" applyBorder="1" applyAlignment="1" applyProtection="1">
      <alignment horizontal="center"/>
      <protection hidden="1"/>
    </xf>
    <xf numFmtId="10" fontId="1" fillId="0" borderId="20" xfId="0" quotePrefix="1" applyNumberFormat="1" applyFont="1" applyBorder="1" applyAlignment="1" applyProtection="1">
      <alignment horizontal="center"/>
      <protection hidden="1"/>
    </xf>
    <xf numFmtId="10" fontId="1" fillId="0" borderId="18" xfId="0" quotePrefix="1" applyNumberFormat="1" applyFont="1" applyBorder="1" applyAlignment="1" applyProtection="1">
      <alignment horizontal="center"/>
      <protection hidden="1"/>
    </xf>
    <xf numFmtId="164" fontId="4" fillId="0" borderId="13" xfId="0" applyNumberFormat="1" applyFont="1" applyBorder="1" applyAlignment="1" applyProtection="1">
      <alignment horizontal="left" vertical="top"/>
      <protection hidden="1"/>
    </xf>
    <xf numFmtId="164" fontId="4" fillId="0" borderId="14" xfId="0" applyNumberFormat="1" applyFont="1" applyBorder="1" applyAlignment="1" applyProtection="1">
      <alignment horizontal="left" vertical="top"/>
      <protection hidden="1"/>
    </xf>
    <xf numFmtId="164" fontId="4" fillId="4" borderId="17" xfId="0" applyNumberFormat="1" applyFont="1" applyFill="1" applyBorder="1" applyAlignment="1" applyProtection="1">
      <alignment horizontal="center" vertical="center"/>
      <protection locked="0" hidden="1"/>
    </xf>
    <xf numFmtId="164" fontId="4" fillId="4" borderId="18" xfId="0" applyNumberFormat="1" applyFont="1" applyFill="1" applyBorder="1" applyAlignment="1" applyProtection="1">
      <alignment horizontal="center" vertical="center"/>
      <protection locked="0" hidden="1"/>
    </xf>
    <xf numFmtId="0" fontId="4" fillId="0" borderId="9" xfId="0" applyFont="1" applyBorder="1" applyAlignment="1" applyProtection="1">
      <alignment horizontal="left" wrapText="1"/>
      <protection hidden="1"/>
    </xf>
    <xf numFmtId="0" fontId="4" fillId="0" borderId="10" xfId="0" applyFont="1" applyBorder="1" applyAlignment="1" applyProtection="1">
      <alignment horizontal="left"/>
      <protection hidden="1"/>
    </xf>
    <xf numFmtId="164" fontId="4" fillId="4" borderId="11" xfId="0" applyNumberFormat="1" applyFont="1" applyFill="1" applyBorder="1" applyAlignment="1" applyProtection="1">
      <alignment horizontal="center" wrapText="1"/>
      <protection locked="0"/>
    </xf>
    <xf numFmtId="164" fontId="4" fillId="4" borderId="12" xfId="0" applyNumberFormat="1" applyFont="1" applyFill="1" applyBorder="1" applyAlignment="1" applyProtection="1">
      <alignment horizontal="center" wrapText="1"/>
      <protection locked="0"/>
    </xf>
    <xf numFmtId="0" fontId="4" fillId="0" borderId="9" xfId="0" applyFont="1" applyBorder="1" applyAlignment="1" applyProtection="1">
      <alignment horizontal="left"/>
      <protection hidden="1"/>
    </xf>
    <xf numFmtId="164" fontId="4" fillId="4" borderId="11" xfId="0" applyNumberFormat="1" applyFont="1" applyFill="1" applyBorder="1" applyAlignment="1" applyProtection="1">
      <alignment horizontal="center"/>
      <protection locked="0"/>
    </xf>
    <xf numFmtId="164" fontId="4" fillId="4" borderId="12" xfId="0" applyNumberFormat="1" applyFont="1" applyFill="1" applyBorder="1" applyAlignment="1" applyProtection="1">
      <alignment horizontal="center"/>
      <protection locked="0"/>
    </xf>
    <xf numFmtId="0" fontId="4" fillId="0" borderId="15" xfId="0" applyFont="1" applyBorder="1" applyAlignment="1" applyProtection="1">
      <alignment horizontal="left"/>
      <protection hidden="1"/>
    </xf>
    <xf numFmtId="0" fontId="4" fillId="0" borderId="16" xfId="0" applyFont="1" applyBorder="1" applyAlignment="1" applyProtection="1">
      <alignment horizontal="left"/>
      <protection hidden="1"/>
    </xf>
    <xf numFmtId="164" fontId="4" fillId="4" borderId="17" xfId="0" applyNumberFormat="1" applyFont="1" applyFill="1" applyBorder="1" applyAlignment="1" applyProtection="1">
      <alignment horizontal="center"/>
      <protection locked="0"/>
    </xf>
    <xf numFmtId="164" fontId="4" fillId="4" borderId="18" xfId="0" applyNumberFormat="1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 applyProtection="1">
      <alignment horizontal="left"/>
      <protection hidden="1"/>
    </xf>
    <xf numFmtId="0" fontId="1" fillId="6" borderId="2" xfId="0" applyFont="1" applyFill="1" applyBorder="1" applyAlignment="1" applyProtection="1">
      <alignment horizontal="left"/>
      <protection hidden="1"/>
    </xf>
    <xf numFmtId="10" fontId="1" fillId="6" borderId="17" xfId="0" quotePrefix="1" applyNumberFormat="1" applyFont="1" applyFill="1" applyBorder="1" applyAlignment="1" applyProtection="1">
      <alignment horizontal="center"/>
      <protection hidden="1"/>
    </xf>
    <xf numFmtId="10" fontId="1" fillId="6" borderId="18" xfId="0" quotePrefix="1" applyNumberFormat="1" applyFont="1" applyFill="1" applyBorder="1" applyAlignment="1" applyProtection="1">
      <alignment horizontal="center"/>
      <protection hidden="1"/>
    </xf>
    <xf numFmtId="0" fontId="4" fillId="4" borderId="11" xfId="0" applyFont="1" applyFill="1" applyBorder="1" applyAlignment="1" applyProtection="1">
      <alignment horizontal="center"/>
      <protection locked="0"/>
    </xf>
    <xf numFmtId="0" fontId="4" fillId="4" borderId="12" xfId="0" applyFont="1" applyFill="1" applyBorder="1" applyAlignment="1" applyProtection="1">
      <alignment horizontal="center"/>
      <protection locked="0"/>
    </xf>
    <xf numFmtId="0" fontId="1" fillId="3" borderId="5" xfId="0" applyFont="1" applyFill="1" applyBorder="1" applyAlignment="1" applyProtection="1">
      <alignment horizontal="center" vertical="center"/>
      <protection hidden="1"/>
    </xf>
    <xf numFmtId="0" fontId="1" fillId="3" borderId="6" xfId="0" applyFont="1" applyFill="1" applyBorder="1" applyAlignment="1" applyProtection="1">
      <alignment horizontal="center" vertical="center"/>
      <protection hidden="1"/>
    </xf>
    <xf numFmtId="0" fontId="1" fillId="3" borderId="7" xfId="0" applyFont="1" applyFill="1" applyBorder="1" applyAlignment="1" applyProtection="1">
      <alignment horizontal="center"/>
      <protection hidden="1"/>
    </xf>
    <xf numFmtId="0" fontId="1" fillId="3" borderId="8" xfId="0" applyFont="1" applyFill="1" applyBorder="1" applyAlignment="1" applyProtection="1">
      <alignment horizontal="center"/>
      <protection hidden="1"/>
    </xf>
    <xf numFmtId="1" fontId="4" fillId="4" borderId="11" xfId="0" applyNumberFormat="1" applyFont="1" applyFill="1" applyBorder="1" applyAlignment="1" applyProtection="1">
      <alignment horizontal="center"/>
      <protection locked="0"/>
    </xf>
    <xf numFmtId="1" fontId="4" fillId="4" borderId="12" xfId="0" applyNumberFormat="1" applyFont="1" applyFill="1" applyBorder="1" applyAlignment="1" applyProtection="1">
      <alignment horizontal="center"/>
      <protection locked="0"/>
    </xf>
    <xf numFmtId="0" fontId="4" fillId="0" borderId="13" xfId="0" applyFont="1" applyBorder="1" applyAlignment="1" applyProtection="1">
      <protection hidden="1"/>
    </xf>
    <xf numFmtId="0" fontId="4" fillId="0" borderId="14" xfId="0" applyFont="1" applyBorder="1" applyAlignment="1" applyProtection="1">
      <protection hidden="1"/>
    </xf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ont>
        <color theme="0"/>
      </font>
      <fill>
        <patternFill patternType="solid">
          <bgColor rgb="FF646464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6"/>
  <sheetViews>
    <sheetView tabSelected="1" workbookViewId="0">
      <selection activeCell="C5" sqref="C5:D5"/>
    </sheetView>
  </sheetViews>
  <sheetFormatPr defaultColWidth="8.85546875" defaultRowHeight="15"/>
  <cols>
    <col min="1" max="1" width="50.42578125" customWidth="1"/>
    <col min="2" max="2" width="18.85546875" customWidth="1"/>
    <col min="3" max="3" width="8.85546875" customWidth="1"/>
    <col min="4" max="4" width="36.42578125" customWidth="1"/>
    <col min="6" max="6" width="9" customWidth="1"/>
  </cols>
  <sheetData>
    <row r="1" spans="1:5" ht="23.25">
      <c r="A1" s="1" t="s">
        <v>0</v>
      </c>
      <c r="B1" s="2"/>
      <c r="C1" s="2"/>
      <c r="D1" s="3"/>
    </row>
    <row r="2" spans="1:5">
      <c r="A2" s="68" t="s">
        <v>1</v>
      </c>
      <c r="B2" s="69"/>
      <c r="C2" s="70" t="s">
        <v>2</v>
      </c>
      <c r="D2" s="71"/>
    </row>
    <row r="3" spans="1:5">
      <c r="A3" s="55" t="s">
        <v>3</v>
      </c>
      <c r="B3" s="52"/>
      <c r="C3" s="66"/>
      <c r="D3" s="67"/>
    </row>
    <row r="4" spans="1:5">
      <c r="A4" s="55" t="s">
        <v>4</v>
      </c>
      <c r="B4" s="52"/>
      <c r="C4" s="72"/>
      <c r="D4" s="73"/>
    </row>
    <row r="5" spans="1:5">
      <c r="A5" s="74" t="s">
        <v>5</v>
      </c>
      <c r="B5" s="75"/>
      <c r="C5" s="66"/>
      <c r="D5" s="67"/>
    </row>
    <row r="6" spans="1:5">
      <c r="A6" s="55" t="s">
        <v>6</v>
      </c>
      <c r="B6" s="52"/>
      <c r="C6" s="66"/>
      <c r="D6" s="67"/>
      <c r="E6" s="4"/>
    </row>
    <row r="7" spans="1:5">
      <c r="A7" s="55" t="s">
        <v>7</v>
      </c>
      <c r="B7" s="52"/>
      <c r="C7" s="66"/>
      <c r="D7" s="67"/>
      <c r="E7" s="4"/>
    </row>
    <row r="8" spans="1:5" ht="15" customHeight="1">
      <c r="A8" s="55" t="s">
        <v>8</v>
      </c>
      <c r="B8" s="52"/>
      <c r="C8" s="56">
        <v>150000</v>
      </c>
      <c r="D8" s="57"/>
      <c r="E8" s="4"/>
    </row>
    <row r="9" spans="1:5" ht="15" customHeight="1" thickBot="1">
      <c r="A9" s="58" t="s">
        <v>9</v>
      </c>
      <c r="B9" s="59"/>
      <c r="C9" s="60">
        <v>250000</v>
      </c>
      <c r="D9" s="61"/>
      <c r="E9" s="4"/>
    </row>
    <row r="10" spans="1:5" ht="15" customHeight="1">
      <c r="A10" s="62" t="s">
        <v>10</v>
      </c>
      <c r="B10" s="63"/>
      <c r="C10" s="64">
        <f>C8/C9</f>
        <v>0.6</v>
      </c>
      <c r="D10" s="65"/>
      <c r="E10" s="4"/>
    </row>
    <row r="11" spans="1:5" ht="15" customHeight="1">
      <c r="A11" s="43"/>
      <c r="B11" s="44"/>
      <c r="C11" s="45"/>
      <c r="D11" s="46"/>
    </row>
    <row r="12" spans="1:5">
      <c r="A12" s="5" t="s">
        <v>11</v>
      </c>
      <c r="B12" s="6"/>
      <c r="C12" s="6"/>
      <c r="D12" s="7"/>
    </row>
    <row r="13" spans="1:5" ht="17.25">
      <c r="A13" s="47" t="s">
        <v>12</v>
      </c>
      <c r="B13" s="48"/>
      <c r="C13" s="49">
        <v>1200</v>
      </c>
      <c r="D13" s="50"/>
    </row>
    <row r="14" spans="1:5">
      <c r="A14" s="51" t="s">
        <v>13</v>
      </c>
      <c r="B14" s="52"/>
      <c r="C14" s="53">
        <v>1300</v>
      </c>
      <c r="D14" s="54"/>
    </row>
    <row r="15" spans="1:5" ht="15" customHeight="1">
      <c r="A15" s="31" t="s">
        <v>14</v>
      </c>
      <c r="B15" s="32"/>
      <c r="C15" s="33">
        <f>(C14/C13)</f>
        <v>1.0833333333333333</v>
      </c>
      <c r="D15" s="34"/>
    </row>
    <row r="16" spans="1:5">
      <c r="A16" s="35" t="s">
        <v>15</v>
      </c>
      <c r="B16" s="36"/>
      <c r="C16" s="37" t="str">
        <f>IF(C15&gt;0.99,"Yes","No")</f>
        <v>Yes</v>
      </c>
      <c r="D16" s="38"/>
    </row>
    <row r="17" spans="1:8" ht="17.25" thickBot="1">
      <c r="A17" s="39"/>
      <c r="B17" s="40"/>
      <c r="C17" s="41"/>
      <c r="D17" s="42"/>
      <c r="E17" s="8"/>
      <c r="F17" s="8"/>
      <c r="G17" s="9"/>
      <c r="H17" s="9"/>
    </row>
    <row r="18" spans="1:8" ht="15.75" thickBot="1">
      <c r="A18" s="20" t="s">
        <v>16</v>
      </c>
      <c r="B18" s="21"/>
      <c r="C18" s="10" t="s">
        <v>17</v>
      </c>
      <c r="D18" s="11">
        <f ca="1">TODAY()</f>
        <v>44741</v>
      </c>
    </row>
    <row r="19" spans="1:8" ht="15.75" thickBot="1"/>
    <row r="20" spans="1:8" ht="32.25" customHeight="1" thickBot="1">
      <c r="A20" s="22" t="s">
        <v>18</v>
      </c>
      <c r="B20" s="23"/>
      <c r="C20" s="23"/>
      <c r="D20" s="24"/>
    </row>
    <row r="21" spans="1:8" ht="13.5" customHeight="1" thickBot="1">
      <c r="A21" s="12"/>
      <c r="B21" s="13"/>
      <c r="C21" s="13"/>
      <c r="D21" s="13"/>
    </row>
    <row r="22" spans="1:8" ht="60.75" customHeight="1" thickBot="1">
      <c r="A22" s="25" t="s">
        <v>19</v>
      </c>
      <c r="B22" s="26"/>
      <c r="C22" s="26"/>
      <c r="D22" s="27"/>
    </row>
    <row r="23" spans="1:8" ht="15.75" customHeight="1" thickBot="1">
      <c r="A23" s="14"/>
      <c r="B23" s="14"/>
      <c r="C23" s="14"/>
      <c r="D23" s="14"/>
    </row>
    <row r="24" spans="1:8" ht="15.75" thickBot="1">
      <c r="A24" s="15" t="s">
        <v>20</v>
      </c>
      <c r="B24" s="16"/>
      <c r="C24" s="16"/>
      <c r="D24" s="17"/>
    </row>
    <row r="25" spans="1:8" ht="15.75" thickBot="1">
      <c r="A25" s="18"/>
      <c r="B25" s="19"/>
      <c r="C25" s="19"/>
      <c r="D25" s="19"/>
    </row>
    <row r="26" spans="1:8" ht="15.75" thickBot="1">
      <c r="A26" s="28" t="s">
        <v>21</v>
      </c>
      <c r="B26" s="29"/>
      <c r="C26" s="29"/>
      <c r="D26" s="30"/>
    </row>
  </sheetData>
  <mergeCells count="34">
    <mergeCell ref="A2:B2"/>
    <mergeCell ref="C2:D2"/>
    <mergeCell ref="A3:B3"/>
    <mergeCell ref="C3:D3"/>
    <mergeCell ref="A4:B4"/>
    <mergeCell ref="C4:D4"/>
    <mergeCell ref="A5:B5"/>
    <mergeCell ref="C5:D5"/>
    <mergeCell ref="A6:B6"/>
    <mergeCell ref="C6:D6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3:B13"/>
    <mergeCell ref="C13:D13"/>
    <mergeCell ref="A14:B14"/>
    <mergeCell ref="C14:D14"/>
    <mergeCell ref="A18:B18"/>
    <mergeCell ref="A20:D20"/>
    <mergeCell ref="A22:D22"/>
    <mergeCell ref="A26:D26"/>
    <mergeCell ref="A15:B15"/>
    <mergeCell ref="C15:D15"/>
    <mergeCell ref="A16:B16"/>
    <mergeCell ref="C16:D16"/>
    <mergeCell ref="A17:B17"/>
    <mergeCell ref="C17:D17"/>
  </mergeCells>
  <conditionalFormatting sqref="C16:D16">
    <cfRule type="containsText" dxfId="3" priority="3" stopIfTrue="1" operator="containsText" text="N">
      <formula>NOT(ISERROR(SEARCH("N",C16)))</formula>
    </cfRule>
    <cfRule type="containsText" dxfId="2" priority="4" stopIfTrue="1" operator="containsText" text="Y">
      <formula>NOT(ISERROR(SEARCH("Y",C16)))</formula>
    </cfRule>
    <cfRule type="cellIs" dxfId="1" priority="1" operator="equal">
      <formula>"Yes"</formula>
    </cfRule>
  </conditionalFormatting>
  <conditionalFormatting sqref="C11:D11">
    <cfRule type="containsText" dxfId="0" priority="2" stopIfTrue="1" operator="containsText" text="Exceeds">
      <formula>NOT(ISERROR(SEARCH("Exceeds",C11)))</formula>
    </cfRule>
  </conditionalFormatting>
  <dataValidations count="1">
    <dataValidation type="textLength" operator="equal" allowBlank="1" showInputMessage="1" showErrorMessage="1" sqref="C4:D4" xr:uid="{00000000-0002-0000-0000-000000000000}">
      <formula1>12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Bayview Asset Management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Jessica Rivera</dc:creator>
  <cp:keywords/>
  <dc:description/>
  <cp:lastModifiedBy>Josie Maniscalco-Powell</cp:lastModifiedBy>
  <cp:revision/>
  <dcterms:created xsi:type="dcterms:W3CDTF">2021-05-05T15:15:29Z</dcterms:created>
  <dcterms:modified xsi:type="dcterms:W3CDTF">2022-06-29T15:49:52Z</dcterms:modified>
  <cp:category/>
  <cp:contentStatus/>
</cp:coreProperties>
</file>